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voice Data" sheetId="2" state="visible" r:id="rId4"/>
    <sheet name="Ageing &amp; DSO 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<sst xmlns="http://schemas.openxmlformats.org/spreadsheetml/2006/main" count="41" uniqueCount="41">
  <si>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Free AR Ageing &amp; DSO Template</t>
  </si>
  <si>
    <t xml:space="preserve">By CollectIQ  —  collectiq.us</t>
  </si>
  <si>
    <t xml:space="preserve">How to use this template</t>
  </si>
  <si>
    <t xml:space="preserve">1. Go to the 'Invoice Data' tab and enter your invoices, one row per invoice. A sample row (row 2, shaded) shows the expected format — replace or delete it before adding your real data.</t>
  </si>
  <si>
    <t xml:space="preserve">2. Outstanding amount and Days Overdue calculate automatically — don't type into those columns.</t>
  </si>
  <si>
    <t xml:space="preserve">3. Go to the 'Ageing &amp; DSO Summary' tab to see your ageing buckets and DSO, calculated automatically from the Invoice Data tab.</t>
  </si>
  <si>
    <t xml:space="preserve">4. Fill in the two yellow cells on the Summary tab (Total Credit Sales and Period Days) to complete the DSO calculation.</t>
  </si>
  <si>
    <t xml:space="preserve">Want more than a static spreadsheet?</t>
  </si>
  <si>
    <t xml:space="preserve">CollectIQ turns this same kind of data into a full local dashboard — credit scoring, an interest engine, payment reminder drafts, branch-level views, and trend analytics — with no manual formula-checking. Runs 100% on your machine, no cloud, no login, no subscription. Free tier available for up to 50 customers.</t>
  </si>
  <si>
    <t xml:space="preserve">Try it free: collectiq.us</t>
  </si>
  <si>
    <t xml:space="preserve">Customer Name</t>
  </si>
  <si>
    <t xml:space="preserve">Invoice Number</t>
  </si>
  <si>
    <t xml:space="preserve">Invoice Date</t>
  </si>
  <si>
    <t xml:space="preserve">Due Date</t>
  </si>
  <si>
    <t xml:space="preserve">Invoice Amount</t>
  </si>
  <si>
    <t xml:space="preserve">Amount Received</t>
  </si>
  <si>
    <t xml:space="preserve">Outstanding
(auto)</t>
  </si>
  <si>
    <t xml:space="preserve">Days Overdue
(auto)</t>
  </si>
  <si>
    <t xml:space="preserve">Acme Textiles Pvt Ltd</t>
  </si>
  <si>
    <t xml:space="preserve">INV-1001</t>
  </si>
  <si>
    <t xml:space="preserve">2026-06-15</t>
  </si>
  <si>
    <t xml:space="preserve">2026-07-15</t>
  </si>
  <si>
    <t xml:space="preserve">Receivables Ageing</t>
  </si>
  <si>
    <t xml:space="preserve">Outstanding ($)</t>
  </si>
  <si>
    <t xml:space="preserve">0–30 days</t>
  </si>
  <si>
    <t xml:space="preserve">31–60 days</t>
  </si>
  <si>
    <t xml:space="preserve">61–90 days</t>
  </si>
  <si>
    <t xml:space="preserve">91–120 days</t>
  </si>
  <si>
    <t xml:space="preserve">120+ days</t>
  </si>
  <si>
    <t xml:space="preserve">Total</t>
  </si>
  <si>
    <t xml:space="preserve">Amount</t>
  </si>
  <si>
    <t xml:space="preserve">% of Total</t>
  </si>
  <si>
    <t xml:space="preserve">Days Sales Outstanding (DSO) Calculator</t>
  </si>
  <si>
    <t xml:space="preserve">Total AR Outstanding</t>
  </si>
  <si>
    <t xml:space="preserve">auto — pulled from ageing total above</t>
  </si>
  <si>
    <t xml:space="preserve">Total Credit Sales (same period)</t>
  </si>
  <si>
    <t xml:space="preserve">Enter your total invoiced sales for the period you're measuring</t>
  </si>
  <si>
    <t xml:space="preserve">Number of Days in Period</t>
  </si>
  <si>
    <t xml:space="preserve">e.g. 90 for a quarter, 365 for a full year</t>
  </si>
  <si>
    <t xml:space="preserve">DSO</t>
  </si>
  <si>
    <t xml:space="preserve">Want this calculated per-customer, with credit scoring and automated reminders? See CollectIQ: collectiq.us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</si>
</sst>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"/>
    <numFmt numFmtId="167" formatCode="0"/>
    <numFmt numFmtId="168" formatCode="\$#,##0"/>
    <numFmt numFmtId="169" formatCode="0.0%"/>
    <numFmt numFmtId="170" formatCode="0.0&quot; days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D7A66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sz val="10.5"/>
      <color rgb="FF222222"/>
      <name val="Arial"/>
      <family val="0"/>
      <charset val="1"/>
    </font>
    <font>
      <b val="true"/>
      <sz val="13"/>
      <color rgb="FF0D7A66"/>
      <name val="Arial"/>
      <family val="0"/>
      <charset val="1"/>
    </font>
    <font>
      <b val="true"/>
      <sz val="11"/>
      <color rgb="FF1155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D7A6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777777"/>
      <name val="Arial"/>
      <family val="0"/>
      <charset val="1"/>
    </font>
    <font>
      <i val="true"/>
      <sz val="10"/>
      <color rgb="FF1155C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D7A66"/>
        <bgColor rgb="FF008080"/>
      </patternFill>
    </fill>
    <fill>
      <patternFill patternType="solid">
        <fgColor rgb="FFF2F2F2"/>
        <bgColor rgb="FFE6F5F1"/>
      </patternFill>
    </fill>
    <fill>
      <patternFill patternType="solid">
        <fgColor rgb="FFE6F5F1"/>
        <bgColor rgb="FFF2F2F2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3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3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66"/>
      <rgbColor rgb="FFBFBFBF"/>
      <rgbColor rgb="FF777777"/>
      <rgbColor rgb="FF9999FF"/>
      <rgbColor rgb="FF993366"/>
      <rgbColor rgb="FFF2F2F2"/>
      <rgbColor rgb="FFE6F5F1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7.5" hidden="false" customHeight="true" outlineLevel="0" collapsed="false">
      <c r="B4" s="3"/>
    </row>
    <row r="5" customFormat="false" ht="24.75" hidden="false" customHeight="true" outlineLevel="0" collapsed="false">
      <c r="B5" s="4" t="s">
        <v>2</v>
      </c>
    </row>
    <row r="6" customFormat="false" ht="39.75" hidden="false" customHeight="true" outlineLevel="0" collapsed="false">
      <c r="B6" s="3" t="s">
        <v>3</v>
      </c>
    </row>
    <row r="7" customFormat="false" ht="24.75" hidden="false" customHeight="true" outlineLevel="0" collapsed="false">
      <c r="B7" s="3" t="s">
        <v>4</v>
      </c>
    </row>
    <row r="8" customFormat="false" ht="39.75" hidden="false" customHeight="true" outlineLevel="0" collapsed="false">
      <c r="B8" s="3" t="s">
        <v>5</v>
      </c>
    </row>
    <row r="9" customFormat="false" ht="39.75" hidden="false" customHeight="true" outlineLevel="0" collapsed="false">
      <c r="B9" s="3" t="s">
        <v>6</v>
      </c>
    </row>
    <row r="10" customFormat="false" ht="7.5" hidden="false" customHeight="true" outlineLevel="0" collapsed="false">
      <c r="B10" s="3"/>
    </row>
    <row r="11" customFormat="false" ht="24.75" hidden="false" customHeight="true" outlineLevel="0" collapsed="false">
      <c r="B11" s="4" t="s">
        <v>7</v>
      </c>
    </row>
    <row r="12" customFormat="false" ht="69.75" hidden="false" customHeight="true" outlineLevel="0" collapsed="false">
      <c r="B12" s="3" t="s">
        <v>8</v>
      </c>
    </row>
    <row r="13" customFormat="false" ht="24.75" hidden="false" customHeight="true" outlineLevel="0" collapsed="false">
      <c r="B13" s="5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6" min="5" style="0" width="16"/>
    <col collapsed="false" customWidth="true" hidden="false" outlineLevel="0" max="8" min="7" style="0" width="17"/>
  </cols>
  <sheetData>
    <row r="1" customFormat="false" ht="45.75" hidden="false" customHeight="true" outlineLevel="0" collapsed="false">
      <c r="A1" s="6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</row>
    <row r="2" customFormat="false" ht="15" hidden="false" customHeight="false" outlineLevel="0" collapsed="false">
      <c r="A2" s="7" t="s">
        <v>18</v>
      </c>
      <c r="B2" s="7" t="s">
        <v>19</v>
      </c>
      <c r="C2" s="8" t="s">
        <v>20</v>
      </c>
      <c r="D2" s="8" t="s">
        <v>21</v>
      </c>
      <c r="E2" s="9" t="n">
        <v>185000</v>
      </c>
      <c r="F2" s="9" t="n">
        <v>60000</v>
      </c>
      <c r="G2" s="10" t="n">
        <f aca="false">E2-F2</f>
        <v>125000</v>
      </c>
      <c r="H2" s="11" t="n">
        <f aca="true">IF(G2&lt;=0,0,MAX(0,TODAY()-D2))</f>
        <v>38</v>
      </c>
    </row>
    <row r="3" customFormat="false" ht="15" hidden="false" customHeight="false" outlineLevel="0" collapsed="false">
      <c r="A3" s="12"/>
      <c r="B3" s="12"/>
      <c r="C3" s="13"/>
      <c r="D3" s="13"/>
      <c r="E3" s="14"/>
      <c r="F3" s="14"/>
      <c r="G3" s="14" t="str">
        <f aca="false">IF(E3="","",E3-F3)</f>
        <v/>
      </c>
      <c r="H3" s="15" t="str">
        <f aca="true">IF(G3="","",IF(G3&lt;=0,0,MAX(0,TODAY()-D3)))</f>
        <v/>
      </c>
    </row>
    <row r="4" customFormat="false" ht="15" hidden="false" customHeight="false" outlineLevel="0" collapsed="false">
      <c r="A4" s="12"/>
      <c r="B4" s="12"/>
      <c r="C4" s="13"/>
      <c r="D4" s="13"/>
      <c r="E4" s="14"/>
      <c r="F4" s="14"/>
      <c r="G4" s="14" t="str">
        <f aca="false">IF(E4="","",E4-F4)</f>
        <v/>
      </c>
      <c r="H4" s="15" t="str">
        <f aca="true">IF(G4="","",IF(G4&lt;=0,0,MAX(0,TODAY()-D4)))</f>
        <v/>
      </c>
    </row>
    <row r="5" customFormat="false" ht="15" hidden="false" customHeight="false" outlineLevel="0" collapsed="false">
      <c r="A5" s="12"/>
      <c r="B5" s="12"/>
      <c r="C5" s="13"/>
      <c r="D5" s="13"/>
      <c r="E5" s="14"/>
      <c r="F5" s="14"/>
      <c r="G5" s="14" t="str">
        <f aca="false">IF(E5="","",E5-F5)</f>
        <v/>
      </c>
      <c r="H5" s="15" t="str">
        <f aca="true">IF(G5="","",IF(G5&lt;=0,0,MAX(0,TODAY()-D5)))</f>
        <v/>
      </c>
    </row>
    <row r="6" customFormat="false" ht="15" hidden="false" customHeight="false" outlineLevel="0" collapsed="false">
      <c r="A6" s="12"/>
      <c r="B6" s="12"/>
      <c r="C6" s="13"/>
      <c r="D6" s="13"/>
      <c r="E6" s="14"/>
      <c r="F6" s="14"/>
      <c r="G6" s="14" t="str">
        <f aca="false">IF(E6="","",E6-F6)</f>
        <v/>
      </c>
      <c r="H6" s="15" t="str">
        <f aca="true">IF(G6="","",IF(G6&lt;=0,0,MAX(0,TODAY()-D6)))</f>
        <v/>
      </c>
    </row>
    <row r="7" customFormat="false" ht="15" hidden="false" customHeight="false" outlineLevel="0" collapsed="false">
      <c r="A7" s="12"/>
      <c r="B7" s="12"/>
      <c r="C7" s="13"/>
      <c r="D7" s="13"/>
      <c r="E7" s="14"/>
      <c r="F7" s="14"/>
      <c r="G7" s="14" t="str">
        <f aca="false">IF(E7="","",E7-F7)</f>
        <v/>
      </c>
      <c r="H7" s="15" t="str">
        <f aca="true">IF(G7="","",IF(G7&lt;=0,0,MAX(0,TODAY()-D7)))</f>
        <v/>
      </c>
    </row>
    <row r="8" customFormat="false" ht="15" hidden="false" customHeight="false" outlineLevel="0" collapsed="false">
      <c r="A8" s="12"/>
      <c r="B8" s="12"/>
      <c r="C8" s="13"/>
      <c r="D8" s="13"/>
      <c r="E8" s="14"/>
      <c r="F8" s="14"/>
      <c r="G8" s="14" t="str">
        <f aca="false">IF(E8="","",E8-F8)</f>
        <v/>
      </c>
      <c r="H8" s="15" t="str">
        <f aca="true">IF(G8="","",IF(G8&lt;=0,0,MAX(0,TODAY()-D8)))</f>
        <v/>
      </c>
    </row>
    <row r="9" customFormat="false" ht="15" hidden="false" customHeight="false" outlineLevel="0" collapsed="false">
      <c r="A9" s="12"/>
      <c r="B9" s="12"/>
      <c r="C9" s="13"/>
      <c r="D9" s="13"/>
      <c r="E9" s="14"/>
      <c r="F9" s="14"/>
      <c r="G9" s="14" t="str">
        <f aca="false">IF(E9="","",E9-F9)</f>
        <v/>
      </c>
      <c r="H9" s="15" t="str">
        <f aca="true">IF(G9="","",IF(G9&lt;=0,0,MAX(0,TODAY()-D9)))</f>
        <v/>
      </c>
    </row>
    <row r="10" customFormat="false" ht="15" hidden="false" customHeight="false" outlineLevel="0" collapsed="false">
      <c r="A10" s="12"/>
      <c r="B10" s="12"/>
      <c r="C10" s="13"/>
      <c r="D10" s="13"/>
      <c r="E10" s="14"/>
      <c r="F10" s="14"/>
      <c r="G10" s="14" t="str">
        <f aca="false">IF(E10="","",E10-F10)</f>
        <v/>
      </c>
      <c r="H10" s="15" t="str">
        <f aca="true">IF(G10="","",IF(G10&lt;=0,0,MAX(0,TODAY()-D10)))</f>
        <v/>
      </c>
    </row>
    <row r="11" customFormat="false" ht="15" hidden="false" customHeight="false" outlineLevel="0" collapsed="false">
      <c r="A11" s="12"/>
      <c r="B11" s="12"/>
      <c r="C11" s="13"/>
      <c r="D11" s="13"/>
      <c r="E11" s="14"/>
      <c r="F11" s="14"/>
      <c r="G11" s="14" t="str">
        <f aca="false">IF(E11="","",E11-F11)</f>
        <v/>
      </c>
      <c r="H11" s="15" t="str">
        <f aca="true">IF(G11="","",IF(G11&lt;=0,0,MAX(0,TODAY()-D11)))</f>
        <v/>
      </c>
    </row>
    <row r="12" customFormat="false" ht="15" hidden="false" customHeight="false" outlineLevel="0" collapsed="false">
      <c r="A12" s="12"/>
      <c r="B12" s="12"/>
      <c r="C12" s="13"/>
      <c r="D12" s="13"/>
      <c r="E12" s="14"/>
      <c r="F12" s="14"/>
      <c r="G12" s="14" t="str">
        <f aca="false">IF(E12="","",E12-F12)</f>
        <v/>
      </c>
      <c r="H12" s="15" t="str">
        <f aca="true">IF(G12="","",IF(G12&lt;=0,0,MAX(0,TODAY()-D12)))</f>
        <v/>
      </c>
    </row>
    <row r="13" customFormat="false" ht="15" hidden="false" customHeight="false" outlineLevel="0" collapsed="false">
      <c r="A13" s="12"/>
      <c r="B13" s="12"/>
      <c r="C13" s="13"/>
      <c r="D13" s="13"/>
      <c r="E13" s="14"/>
      <c r="F13" s="14"/>
      <c r="G13" s="14" t="str">
        <f aca="false">IF(E13="","",E13-F13)</f>
        <v/>
      </c>
      <c r="H13" s="15" t="str">
        <f aca="true">IF(G13="","",IF(G13&lt;=0,0,MAX(0,TODAY()-D13)))</f>
        <v/>
      </c>
    </row>
    <row r="14" customFormat="false" ht="15" hidden="false" customHeight="false" outlineLevel="0" collapsed="false">
      <c r="A14" s="12"/>
      <c r="B14" s="12"/>
      <c r="C14" s="13"/>
      <c r="D14" s="13"/>
      <c r="E14" s="14"/>
      <c r="F14" s="14"/>
      <c r="G14" s="14" t="str">
        <f aca="false">IF(E14="","",E14-F14)</f>
        <v/>
      </c>
      <c r="H14" s="15" t="str">
        <f aca="true">IF(G14="","",IF(G14&lt;=0,0,MAX(0,TODAY()-D14)))</f>
        <v/>
      </c>
    </row>
    <row r="15" customFormat="false" ht="15" hidden="false" customHeight="false" outlineLevel="0" collapsed="false">
      <c r="A15" s="12"/>
      <c r="B15" s="12"/>
      <c r="C15" s="13"/>
      <c r="D15" s="13"/>
      <c r="E15" s="14"/>
      <c r="F15" s="14"/>
      <c r="G15" s="14" t="str">
        <f aca="false">IF(E15="","",E15-F15)</f>
        <v/>
      </c>
      <c r="H15" s="15" t="str">
        <f aca="true">IF(G15="","",IF(G15&lt;=0,0,MAX(0,TODAY()-D15)))</f>
        <v/>
      </c>
    </row>
    <row r="16" customFormat="false" ht="15" hidden="false" customHeight="false" outlineLevel="0" collapsed="false">
      <c r="A16" s="12"/>
      <c r="B16" s="12"/>
      <c r="C16" s="13"/>
      <c r="D16" s="13"/>
      <c r="E16" s="14"/>
      <c r="F16" s="14"/>
      <c r="G16" s="14" t="str">
        <f aca="false">IF(E16="","",E16-F16)</f>
        <v/>
      </c>
      <c r="H16" s="15" t="str">
        <f aca="true">IF(G16="","",IF(G16&lt;=0,0,MAX(0,TODAY()-D16)))</f>
        <v/>
      </c>
    </row>
    <row r="17" customFormat="false" ht="15" hidden="false" customHeight="false" outlineLevel="0" collapsed="false">
      <c r="A17" s="12"/>
      <c r="B17" s="12"/>
      <c r="C17" s="13"/>
      <c r="D17" s="13"/>
      <c r="E17" s="14"/>
      <c r="F17" s="14"/>
      <c r="G17" s="14" t="str">
        <f aca="false">IF(E17="","",E17-F17)</f>
        <v/>
      </c>
      <c r="H17" s="15" t="str">
        <f aca="true">IF(G17="","",IF(G17&lt;=0,0,MAX(0,TODAY()-D17)))</f>
        <v/>
      </c>
    </row>
    <row r="18" customFormat="false" ht="15" hidden="false" customHeight="false" outlineLevel="0" collapsed="false">
      <c r="A18" s="12"/>
      <c r="B18" s="12"/>
      <c r="C18" s="13"/>
      <c r="D18" s="13"/>
      <c r="E18" s="14"/>
      <c r="F18" s="14"/>
      <c r="G18" s="14" t="str">
        <f aca="false">IF(E18="","",E18-F18)</f>
        <v/>
      </c>
      <c r="H18" s="15" t="str">
        <f aca="true">IF(G18="","",IF(G18&lt;=0,0,MAX(0,TODAY()-D18)))</f>
        <v/>
      </c>
    </row>
    <row r="19" customFormat="false" ht="15" hidden="false" customHeight="false" outlineLevel="0" collapsed="false">
      <c r="A19" s="12"/>
      <c r="B19" s="12"/>
      <c r="C19" s="13"/>
      <c r="D19" s="13"/>
      <c r="E19" s="14"/>
      <c r="F19" s="14"/>
      <c r="G19" s="14" t="str">
        <f aca="false">IF(E19="","",E19-F19)</f>
        <v/>
      </c>
      <c r="H19" s="15" t="str">
        <f aca="true">IF(G19="","",IF(G19&lt;=0,0,MAX(0,TODAY()-D19)))</f>
        <v/>
      </c>
    </row>
    <row r="20" customFormat="false" ht="15" hidden="false" customHeight="false" outlineLevel="0" collapsed="false">
      <c r="A20" s="12"/>
      <c r="B20" s="12"/>
      <c r="C20" s="13"/>
      <c r="D20" s="13"/>
      <c r="E20" s="14"/>
      <c r="F20" s="14"/>
      <c r="G20" s="14" t="str">
        <f aca="false">IF(E20="","",E20-F20)</f>
        <v/>
      </c>
      <c r="H20" s="15" t="str">
        <f aca="true">IF(G20="","",IF(G20&lt;=0,0,MAX(0,TODAY()-D20)))</f>
        <v/>
      </c>
    </row>
    <row r="21" customFormat="false" ht="15" hidden="false" customHeight="false" outlineLevel="0" collapsed="false">
      <c r="A21" s="12"/>
      <c r="B21" s="12"/>
      <c r="C21" s="13"/>
      <c r="D21" s="13"/>
      <c r="E21" s="14"/>
      <c r="F21" s="14"/>
      <c r="G21" s="14" t="str">
        <f aca="false">IF(E21="","",E21-F21)</f>
        <v/>
      </c>
      <c r="H21" s="15" t="str">
        <f aca="true">IF(G21="","",IF(G21&lt;=0,0,MAX(0,TODAY()-D21)))</f>
        <v/>
      </c>
    </row>
    <row r="22" customFormat="false" ht="15" hidden="false" customHeight="false" outlineLevel="0" collapsed="false">
      <c r="A22" s="12"/>
      <c r="B22" s="12"/>
      <c r="C22" s="13"/>
      <c r="D22" s="13"/>
      <c r="E22" s="14"/>
      <c r="F22" s="14"/>
      <c r="G22" s="14" t="str">
        <f aca="false">IF(E22="","",E22-F22)</f>
        <v/>
      </c>
      <c r="H22" s="15" t="str">
        <f aca="true">IF(G22="","",IF(G22&lt;=0,0,MAX(0,TODAY()-D22)))</f>
        <v/>
      </c>
    </row>
    <row r="23" customFormat="false" ht="15" hidden="false" customHeight="false" outlineLevel="0" collapsed="false">
      <c r="A23" s="12"/>
      <c r="B23" s="12"/>
      <c r="C23" s="13"/>
      <c r="D23" s="13"/>
      <c r="E23" s="14"/>
      <c r="F23" s="14"/>
      <c r="G23" s="14" t="str">
        <f aca="false">IF(E23="","",E23-F23)</f>
        <v/>
      </c>
      <c r="H23" s="15" t="str">
        <f aca="true">IF(G23="","",IF(G23&lt;=0,0,MAX(0,TODAY()-D23)))</f>
        <v/>
      </c>
    </row>
    <row r="24" customFormat="false" ht="15" hidden="false" customHeight="false" outlineLevel="0" collapsed="false">
      <c r="A24" s="12"/>
      <c r="B24" s="12"/>
      <c r="C24" s="13"/>
      <c r="D24" s="13"/>
      <c r="E24" s="14"/>
      <c r="F24" s="14"/>
      <c r="G24" s="14" t="str">
        <f aca="false">IF(E24="","",E24-F24)</f>
        <v/>
      </c>
      <c r="H24" s="15" t="str">
        <f aca="true">IF(G24="","",IF(G24&lt;=0,0,MAX(0,TODAY()-D24)))</f>
        <v/>
      </c>
    </row>
    <row r="25" customFormat="false" ht="15" hidden="false" customHeight="false" outlineLevel="0" collapsed="false">
      <c r="A25" s="12"/>
      <c r="B25" s="12"/>
      <c r="C25" s="13"/>
      <c r="D25" s="13"/>
      <c r="E25" s="14"/>
      <c r="F25" s="14"/>
      <c r="G25" s="14" t="str">
        <f aca="false">IF(E25="","",E25-F25)</f>
        <v/>
      </c>
      <c r="H25" s="15" t="str">
        <f aca="true">IF(G25="","",IF(G25&lt;=0,0,MAX(0,TODAY()-D25)))</f>
        <v/>
      </c>
    </row>
    <row r="26" customFormat="false" ht="15" hidden="false" customHeight="false" outlineLevel="0" collapsed="false">
      <c r="A26" s="12"/>
      <c r="B26" s="12"/>
      <c r="C26" s="13"/>
      <c r="D26" s="13"/>
      <c r="E26" s="14"/>
      <c r="F26" s="14"/>
      <c r="G26" s="14" t="str">
        <f aca="false">IF(E26="","",E26-F26)</f>
        <v/>
      </c>
      <c r="H26" s="15" t="str">
        <f aca="true">IF(G26="","",IF(G26&lt;=0,0,MAX(0,TODAY()-D26)))</f>
        <v/>
      </c>
    </row>
    <row r="27" customFormat="false" ht="15" hidden="false" customHeight="false" outlineLevel="0" collapsed="false">
      <c r="A27" s="12"/>
      <c r="B27" s="12"/>
      <c r="C27" s="13"/>
      <c r="D27" s="13"/>
      <c r="E27" s="14"/>
      <c r="F27" s="14"/>
      <c r="G27" s="14" t="str">
        <f aca="false">IF(E27="","",E27-F27)</f>
        <v/>
      </c>
      <c r="H27" s="15" t="str">
        <f aca="true">IF(G27="","",IF(G27&lt;=0,0,MAX(0,TODAY()-D27)))</f>
        <v/>
      </c>
    </row>
    <row r="28" customFormat="false" ht="15" hidden="false" customHeight="false" outlineLevel="0" collapsed="false">
      <c r="A28" s="12"/>
      <c r="B28" s="12"/>
      <c r="C28" s="13"/>
      <c r="D28" s="13"/>
      <c r="E28" s="14"/>
      <c r="F28" s="14"/>
      <c r="G28" s="14" t="str">
        <f aca="false">IF(E28="","",E28-F28)</f>
        <v/>
      </c>
      <c r="H28" s="15" t="str">
        <f aca="true">IF(G28="","",IF(G28&lt;=0,0,MAX(0,TODAY()-D28)))</f>
        <v/>
      </c>
    </row>
    <row r="29" customFormat="false" ht="15" hidden="false" customHeight="false" outlineLevel="0" collapsed="false">
      <c r="A29" s="12"/>
      <c r="B29" s="12"/>
      <c r="C29" s="13"/>
      <c r="D29" s="13"/>
      <c r="E29" s="14"/>
      <c r="F29" s="14"/>
      <c r="G29" s="14" t="str">
        <f aca="false">IF(E29="","",E29-F29)</f>
        <v/>
      </c>
      <c r="H29" s="15" t="str">
        <f aca="true">IF(G29="","",IF(G29&lt;=0,0,MAX(0,TODAY()-D29)))</f>
        <v/>
      </c>
    </row>
    <row r="30" customFormat="false" ht="15" hidden="false" customHeight="false" outlineLevel="0" collapsed="false">
      <c r="A30" s="12"/>
      <c r="B30" s="12"/>
      <c r="C30" s="13"/>
      <c r="D30" s="13"/>
      <c r="E30" s="14"/>
      <c r="F30" s="14"/>
      <c r="G30" s="14" t="str">
        <f aca="false">IF(E30="","",E30-F30)</f>
        <v/>
      </c>
      <c r="H30" s="15" t="str">
        <f aca="true">IF(G30="","",IF(G30&lt;=0,0,MAX(0,TODAY()-D30)))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7" min="2" style="0" width="15"/>
  </cols>
  <sheetData>
    <row r="1" customFormat="false" ht="17.35" hidden="false" customHeight="false" outlineLevel="0" collapsed="false">
      <c r="A1" s="16" t="s">
        <v>22</v>
      </c>
      <c r="B1" s="16"/>
      <c r="C1" s="16"/>
      <c r="D1" s="16"/>
      <c r="E1" s="16"/>
      <c r="F1" s="16"/>
    </row>
    <row r="3" customFormat="false" ht="27.75" hidden="false" customHeight="true" outlineLevel="0" collapsed="false">
      <c r="A3" s="6" t="s">
        <v>23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</row>
    <row r="4" customFormat="false" ht="15" hidden="false" customHeight="false" outlineLevel="0" collapsed="false">
      <c r="A4" s="17" t="s">
        <v>30</v>
      </c>
      <c r="B4" s="18" t="n">
        <f aca="false">SUMIFS('Invoice Data'!$G$2:$G$30,'Invoice Data'!$H$2:$H$30,"&gt;=0",'Invoice Data'!$H$2:$H$30,"&lt;=30")</f>
        <v>0</v>
      </c>
      <c r="C4" s="18" t="n">
        <f aca="false">SUMIFS('Invoice Data'!$G$2:$G$30,'Invoice Data'!$H$2:$H$30,"&gt;=31",'Invoice Data'!$H$2:$H$30,"&lt;=60")</f>
        <v>125000</v>
      </c>
      <c r="D4" s="18" t="n">
        <f aca="false">SUMIFS('Invoice Data'!$G$2:$G$30,'Invoice Data'!$H$2:$H$30,"&gt;=61",'Invoice Data'!$H$2:$H$30,"&lt;=90")</f>
        <v>0</v>
      </c>
      <c r="E4" s="18" t="n">
        <f aca="false">SUMIFS('Invoice Data'!$G$2:$G$30,'Invoice Data'!$H$2:$H$30,"&gt;=91",'Invoice Data'!$H$2:$H$30,"&lt;=120")</f>
        <v>0</v>
      </c>
      <c r="F4" s="18" t="n">
        <f aca="false">SUMIFS('Invoice Data'!$G$2:$G$30,'Invoice Data'!$H$2:$H$30,"&gt;120")</f>
        <v>0</v>
      </c>
      <c r="G4" s="19" t="n">
        <f aca="false">SUM(B4:F4)</f>
        <v>125000</v>
      </c>
    </row>
    <row r="6" customFormat="false" ht="15" hidden="false" customHeight="false" outlineLevel="0" collapsed="false">
      <c r="A6" s="17" t="s">
        <v>31</v>
      </c>
      <c r="B6" s="20" t="n">
        <f aca="false">IFERROR(B4/$G$4,0)</f>
        <v>0</v>
      </c>
      <c r="C6" s="20" t="n">
        <f aca="false">IFERROR(C4/$G$4,0)</f>
        <v>1</v>
      </c>
      <c r="D6" s="20" t="n">
        <f aca="false">IFERROR(D4/$G$4,0)</f>
        <v>0</v>
      </c>
      <c r="E6" s="20" t="n">
        <f aca="false">IFERROR(E4/$G$4,0)</f>
        <v>0</v>
      </c>
      <c r="F6" s="20" t="n">
        <f aca="false">IFERROR(F4/$G$4,0)</f>
        <v>0</v>
      </c>
    </row>
    <row r="9" customFormat="false" ht="17.35" hidden="false" customHeight="false" outlineLevel="0" collapsed="false">
      <c r="A9" s="16" t="s">
        <v>32</v>
      </c>
      <c r="B9" s="16"/>
      <c r="C9" s="16"/>
      <c r="D9" s="16"/>
    </row>
    <row r="10" customFormat="false" ht="15" hidden="false" customHeight="false" outlineLevel="0" collapsed="false">
      <c r="A10" s="17" t="s">
        <v>33</v>
      </c>
      <c r="B10" s="18" t="n">
        <f aca="false">G4</f>
        <v>125000</v>
      </c>
      <c r="C10" s="21" t="s">
        <v>34</v>
      </c>
      <c r="D10" s="21"/>
      <c r="E10" s="21"/>
      <c r="F10" s="21"/>
    </row>
    <row r="11" customFormat="false" ht="23.85" hidden="false" customHeight="false" outlineLevel="0" collapsed="false">
      <c r="A11" s="17" t="s">
        <v>35</v>
      </c>
      <c r="B11" s="22" t="n">
        <v>500000</v>
      </c>
      <c r="C11" s="21" t="s">
        <v>36</v>
      </c>
      <c r="D11" s="21"/>
      <c r="E11" s="21"/>
      <c r="F11" s="21"/>
    </row>
    <row r="12" customFormat="false" ht="23.85" hidden="false" customHeight="false" outlineLevel="0" collapsed="false">
      <c r="A12" s="17" t="s">
        <v>37</v>
      </c>
      <c r="B12" s="23" t="n">
        <v>90</v>
      </c>
      <c r="C12" s="21" t="s">
        <v>38</v>
      </c>
      <c r="D12" s="21"/>
      <c r="E12" s="21"/>
      <c r="F12" s="21"/>
    </row>
    <row r="13" customFormat="false" ht="15" hidden="false" customHeight="false" outlineLevel="0" collapsed="false">
      <c r="A13" s="24" t="s">
        <v>39</v>
      </c>
      <c r="B13" s="25" t="n">
        <f aca="false">IFERROR((B10/B11)*B12,0)</f>
        <v>22.5</v>
      </c>
    </row>
    <row r="15" customFormat="false" ht="15" hidden="false" customHeight="false" outlineLevel="0" collapsed="false">
      <c r="A15" s="26" t="s">
        <v>40</v>
      </c>
      <c r="B15" s="26"/>
      <c r="C15" s="26"/>
      <c r="D15" s="26"/>
      <c r="E15" s="26"/>
      <c r="F15" s="26"/>
    </row>
  </sheetData>
  <mergeCells count="6">
    <mergeCell ref="A1:F1"/>
    <mergeCell ref="A9:D9"/>
    <mergeCell ref="C10:F10"/>
    <mergeCell ref="C11:F11"/>
    <mergeCell ref="C12:F12"/>
    <mergeCell ref="A15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2026-08-22T15:03:54Z</dcterms:created>
  <dc:creator>openpyxl</dc:creator>
  <dc:description/>
  <dc:language>en-US</dc:language>
  <cp:lastModifiedBy/>
  <dcterms:modified xsi:type="dcterms:W3CDTF">2026-08-22T15:03:54Z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